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ahrplan 2002 mit Igelsbach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<sst xmlns="http://schemas.openxmlformats.org/spreadsheetml/2006/main" count="41" uniqueCount="29">
  <si>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SONDERFAHRPLAN</t>
  </si>
  <si>
    <t>Ledigsberg</t>
  </si>
  <si>
    <t>Brunnen</t>
  </si>
  <si>
    <t>Rockenau Schule</t>
  </si>
  <si>
    <t>Pleutersbach</t>
  </si>
  <si>
    <t>Hohenstaufenstr.</t>
  </si>
  <si>
    <t>Eberbach/Nord</t>
  </si>
  <si>
    <t>Stadthalle</t>
  </si>
  <si>
    <t>Rockenau/Pleutersbach</t>
  </si>
  <si>
    <t>Rockenau Wendeplatz</t>
  </si>
  <si>
    <t>Steige Schule</t>
  </si>
  <si>
    <t>Streckenführung:</t>
  </si>
  <si>
    <t>Einkaufszentrum</t>
  </si>
  <si>
    <t>Ledigsberg:</t>
  </si>
  <si>
    <t>Rockenau/Pleutersbach:</t>
  </si>
  <si>
    <t>Stadthalle, Rockenau Schule, Rockenau Wendeplatz, Pleuterbach, Neckarbrücke, Stadthalle</t>
  </si>
  <si>
    <t>Einkaufszentrum, Stadthalle</t>
  </si>
  <si>
    <t>Brunnen, Neckarbrücke, Stadthalle</t>
  </si>
  <si>
    <t>Stadthalle, Hohenstaufenstraße, Jahnplatz, Steige Schule, Steigestraße,</t>
  </si>
  <si>
    <t>Frühlingsfest 2002</t>
  </si>
  <si>
    <t>Sonntag, den 12.05.2002</t>
  </si>
  <si>
    <t>am</t>
  </si>
  <si>
    <t>Stadthalle, Brockenhof, Beckstraße, Brunnen, Schwanheimerstraße, Ledigsberg,</t>
  </si>
  <si>
    <t>Igelsbach</t>
  </si>
  <si>
    <t>Böser Berg</t>
  </si>
  <si>
    <t>Igelsbach:</t>
  </si>
  <si>
    <t>Stadthalle, Böser Berg, Gretengrund, Igelsbach, Gretengrund, Böser Berg, Stadthalle</t>
  </si>
  <si>
    <t>Am Sonntag, den 12.05.2002 findet der Fährbetrieb von 11:00 Uhr bis 19.30 Uhr statt</t>
  </si>
  <si>
    <t>Kostenlose Beförderung in den Bussen der Stadtwerke und der Fähre "Frischling"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</si>
</sst>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h:mm"/>
    <numFmt numFmtId="165" formatCode="#,##0.00\ &quot;DM&quot;"/>
    <numFmt numFmtId="166" formatCode="#,##0.00\ _D_M"/>
    <numFmt numFmtId="167" formatCode="#,##0.00_ ;\-#,##0.00\ "/>
    <numFmt numFmtId="168" formatCode="dd/mm/yyyy"/>
  </numFmts>
  <fonts count="2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2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0"/>
    </font>
    <font>
      <u val="single"/>
      <sz val="14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b/>
      <sz val="2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2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20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0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/>
    </xf>
    <xf numFmtId="20" fontId="15" fillId="3" borderId="1" xfId="0" applyNumberFormat="1" applyFont="1" applyFill="1" applyBorder="1" applyAlignment="1">
      <alignment/>
    </xf>
    <xf numFmtId="20" fontId="15" fillId="3" borderId="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20" fontId="15" fillId="0" borderId="0" xfId="0" applyNumberFormat="1" applyFont="1" applyFill="1" applyBorder="1" applyAlignment="1">
      <alignment/>
    </xf>
    <xf numFmtId="20" fontId="15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9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20" fontId="15" fillId="3" borderId="3" xfId="0" applyNumberFormat="1" applyFont="1" applyFill="1" applyBorder="1" applyAlignment="1">
      <alignment/>
    </xf>
    <xf numFmtId="20" fontId="15" fillId="3" borderId="3" xfId="0" applyNumberFormat="1" applyFont="1" applyFill="1" applyBorder="1" applyAlignment="1">
      <alignment horizontal="center"/>
    </xf>
    <xf numFmtId="20" fontId="7" fillId="3" borderId="4" xfId="0" applyNumberFormat="1" applyFont="1" applyFill="1" applyBorder="1" applyAlignment="1">
      <alignment/>
    </xf>
    <xf numFmtId="0" fontId="14" fillId="0" borderId="5" xfId="0" applyFont="1" applyFill="1" applyBorder="1" applyAlignment="1">
      <alignment/>
    </xf>
    <xf numFmtId="20" fontId="13" fillId="0" borderId="6" xfId="0" applyNumberFormat="1" applyFont="1" applyFill="1" applyBorder="1" applyAlignment="1">
      <alignment/>
    </xf>
    <xf numFmtId="0" fontId="14" fillId="3" borderId="5" xfId="0" applyFont="1" applyFill="1" applyBorder="1" applyAlignment="1">
      <alignment/>
    </xf>
    <xf numFmtId="20" fontId="15" fillId="3" borderId="0" xfId="0" applyNumberFormat="1" applyFont="1" applyFill="1" applyBorder="1" applyAlignment="1">
      <alignment/>
    </xf>
    <xf numFmtId="20" fontId="15" fillId="3" borderId="0" xfId="0" applyNumberFormat="1" applyFont="1" applyFill="1" applyBorder="1" applyAlignment="1">
      <alignment horizontal="center"/>
    </xf>
    <xf numFmtId="20" fontId="13" fillId="3" borderId="6" xfId="0" applyNumberFormat="1" applyFont="1" applyFill="1" applyBorder="1" applyAlignment="1">
      <alignment/>
    </xf>
    <xf numFmtId="0" fontId="14" fillId="3" borderId="7" xfId="0" applyFont="1" applyFill="1" applyBorder="1" applyAlignment="1">
      <alignment/>
    </xf>
    <xf numFmtId="20" fontId="13" fillId="3" borderId="8" xfId="0" applyNumberFormat="1" applyFont="1" applyFill="1" applyBorder="1" applyAlignment="1">
      <alignment/>
    </xf>
    <xf numFmtId="20" fontId="15" fillId="3" borderId="4" xfId="0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20" fontId="15" fillId="0" borderId="0" xfId="0" applyNumberFormat="1" applyFont="1" applyBorder="1" applyAlignment="1">
      <alignment/>
    </xf>
    <xf numFmtId="20" fontId="15" fillId="0" borderId="0" xfId="0" applyNumberFormat="1" applyFont="1" applyBorder="1" applyAlignment="1">
      <alignment horizontal="center"/>
    </xf>
    <xf numFmtId="20" fontId="15" fillId="0" borderId="6" xfId="0" applyNumberFormat="1" applyFont="1" applyBorder="1" applyAlignment="1">
      <alignment/>
    </xf>
    <xf numFmtId="20" fontId="15" fillId="3" borderId="6" xfId="0" applyNumberFormat="1" applyFont="1" applyFill="1" applyBorder="1" applyAlignment="1">
      <alignment/>
    </xf>
    <xf numFmtId="20" fontId="15" fillId="0" borderId="6" xfId="0" applyNumberFormat="1" applyFont="1" applyFill="1" applyBorder="1" applyAlignment="1">
      <alignment/>
    </xf>
    <xf numFmtId="20" fontId="15" fillId="3" borderId="8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76200</xdr:rowOff>
    </xdr:from>
    <xdr:to>
      <xdr:col>1</xdr:col>
      <xdr:colOff>714375</xdr:colOff>
      <xdr:row>5</xdr:row>
      <xdr:rowOff>57150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676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</xdr:row>
      <xdr:rowOff>114300</xdr:rowOff>
    </xdr:from>
    <xdr:to>
      <xdr:col>13</xdr:col>
      <xdr:colOff>342900</xdr:colOff>
      <xdr:row>5</xdr:row>
      <xdr:rowOff>161925</xdr:rowOff>
    </xdr:to>
    <xdr:pic>
      <xdr:nvPicPr>
        <xdr:cNvPr id="2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00"/>
          <a:ext cx="1790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7"/>
  <sheetViews>
    <sheetView tabSelected="1" workbookViewId="0" topLeftCell="A24">
      <selection activeCell="A41" sqref="A41"/>
    </sheetView>
  </sheetViews>
  <sheetFormatPr defaultColWidth="11.421875" defaultRowHeight="12" customHeight="1"/>
  <cols>
    <col min="1" max="1" width="14.7109375" style="0" customWidth="1"/>
    <col min="2" max="2" width="11.28125" style="0" customWidth="1"/>
    <col min="3" max="3" width="7.140625" style="0" customWidth="1"/>
    <col min="4" max="12" width="8.7109375" style="0" customWidth="1"/>
    <col min="13" max="14" width="7.140625" style="0" customWidth="1"/>
    <col min="15" max="16" width="4.7109375" style="0" customWidth="1"/>
  </cols>
  <sheetData>
    <row r="1" ht="12" customHeight="1" hidden="1"/>
    <row r="2" spans="1:14" ht="33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3" customHeight="1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1" customHeight="1">
      <c r="A4" s="33"/>
      <c r="B4" s="33"/>
      <c r="C4" s="33"/>
      <c r="D4" s="33"/>
      <c r="E4" s="33"/>
      <c r="F4" s="33"/>
      <c r="G4" s="61" t="s">
        <v>21</v>
      </c>
      <c r="H4" s="33"/>
      <c r="I4" s="33"/>
      <c r="J4" s="33"/>
      <c r="K4" s="33"/>
      <c r="L4" s="33"/>
      <c r="M4" s="33"/>
      <c r="N4" s="33"/>
    </row>
    <row r="5" spans="1:14" ht="24.75" customHeight="1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3.5" customHeigh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</row>
    <row r="7" spans="1:16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"/>
    </row>
    <row r="8" spans="1:16" ht="13.5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"/>
    </row>
    <row r="9" spans="1:15" ht="21" customHeight="1" thickBot="1">
      <c r="A9" s="39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12"/>
      <c r="O9" s="3"/>
    </row>
    <row r="10" spans="1:15" ht="21" customHeight="1">
      <c r="A10" s="41" t="s">
        <v>7</v>
      </c>
      <c r="B10" s="42"/>
      <c r="C10" s="42"/>
      <c r="D10" s="43"/>
      <c r="E10" s="43">
        <v>0.4895833333333333</v>
      </c>
      <c r="F10" s="43">
        <v>0.548611111111111</v>
      </c>
      <c r="G10" s="43">
        <v>0.611111111111111</v>
      </c>
      <c r="H10" s="43">
        <v>0.6666666666666666</v>
      </c>
      <c r="I10" s="43">
        <v>0.7083333333333334</v>
      </c>
      <c r="J10" s="43">
        <v>0.7777777777777778</v>
      </c>
      <c r="K10" s="43">
        <v>0.8333333333333334</v>
      </c>
      <c r="L10" s="43"/>
      <c r="M10" s="44"/>
      <c r="N10" s="22"/>
      <c r="O10" s="3"/>
    </row>
    <row r="11" spans="1:15" ht="21" customHeight="1">
      <c r="A11" s="45" t="s">
        <v>5</v>
      </c>
      <c r="B11" s="35"/>
      <c r="C11" s="35"/>
      <c r="D11" s="36"/>
      <c r="E11" s="36">
        <f aca="true" t="shared" si="0" ref="E11:K11">SUM(E10+0.004)</f>
        <v>0.4935833333333333</v>
      </c>
      <c r="F11" s="36">
        <f t="shared" si="0"/>
        <v>0.552611111111111</v>
      </c>
      <c r="G11" s="36">
        <f t="shared" si="0"/>
        <v>0.615111111111111</v>
      </c>
      <c r="H11" s="36">
        <f t="shared" si="0"/>
        <v>0.6706666666666666</v>
      </c>
      <c r="I11" s="36">
        <f t="shared" si="0"/>
        <v>0.7123333333333334</v>
      </c>
      <c r="J11" s="36">
        <f t="shared" si="0"/>
        <v>0.7817777777777778</v>
      </c>
      <c r="K11" s="36">
        <f t="shared" si="0"/>
        <v>0.8373333333333334</v>
      </c>
      <c r="L11" s="36"/>
      <c r="M11" s="46"/>
      <c r="N11" s="22"/>
      <c r="O11" s="3"/>
    </row>
    <row r="12" spans="1:15" ht="20.25" customHeight="1">
      <c r="A12" s="47" t="s">
        <v>10</v>
      </c>
      <c r="B12" s="48"/>
      <c r="C12" s="48"/>
      <c r="D12" s="49"/>
      <c r="E12" s="49">
        <f aca="true" t="shared" si="1" ref="E12:K12">SUM(E11+0.0035)</f>
        <v>0.4970833333333333</v>
      </c>
      <c r="F12" s="49">
        <f t="shared" si="1"/>
        <v>0.556111111111111</v>
      </c>
      <c r="G12" s="49">
        <f t="shared" si="1"/>
        <v>0.618611111111111</v>
      </c>
      <c r="H12" s="49">
        <f t="shared" si="1"/>
        <v>0.6741666666666666</v>
      </c>
      <c r="I12" s="49">
        <f t="shared" si="1"/>
        <v>0.7158333333333333</v>
      </c>
      <c r="J12" s="49">
        <f t="shared" si="1"/>
        <v>0.7852777777777777</v>
      </c>
      <c r="K12" s="49">
        <f t="shared" si="1"/>
        <v>0.8408333333333333</v>
      </c>
      <c r="L12" s="49"/>
      <c r="M12" s="50"/>
      <c r="N12" s="22"/>
      <c r="O12" s="3"/>
    </row>
    <row r="13" spans="1:15" ht="21" customHeight="1">
      <c r="A13" s="45" t="s">
        <v>12</v>
      </c>
      <c r="B13" s="35"/>
      <c r="C13" s="35"/>
      <c r="D13" s="36"/>
      <c r="E13" s="36">
        <f aca="true" t="shared" si="2" ref="E13:K13">SUM(E12+0.002)</f>
        <v>0.4990833333333333</v>
      </c>
      <c r="F13" s="36">
        <f t="shared" si="2"/>
        <v>0.558111111111111</v>
      </c>
      <c r="G13" s="36">
        <f t="shared" si="2"/>
        <v>0.620611111111111</v>
      </c>
      <c r="H13" s="36">
        <f t="shared" si="2"/>
        <v>0.6761666666666666</v>
      </c>
      <c r="I13" s="36">
        <f t="shared" si="2"/>
        <v>0.7178333333333333</v>
      </c>
      <c r="J13" s="36">
        <f t="shared" si="2"/>
        <v>0.7872777777777777</v>
      </c>
      <c r="K13" s="36">
        <f t="shared" si="2"/>
        <v>0.8428333333333333</v>
      </c>
      <c r="L13" s="36"/>
      <c r="M13" s="46"/>
      <c r="N13" s="22"/>
      <c r="O13" s="3"/>
    </row>
    <row r="14" spans="1:15" ht="21" customHeight="1" thickBot="1">
      <c r="A14" s="51" t="s">
        <v>7</v>
      </c>
      <c r="B14" s="27"/>
      <c r="C14" s="27"/>
      <c r="D14" s="28"/>
      <c r="E14" s="28">
        <f aca="true" t="shared" si="3" ref="E14:J14">SUM(E13+0.005)</f>
        <v>0.5040833333333333</v>
      </c>
      <c r="F14" s="28">
        <f t="shared" si="3"/>
        <v>0.563111111111111</v>
      </c>
      <c r="G14" s="28">
        <f t="shared" si="3"/>
        <v>0.625611111111111</v>
      </c>
      <c r="H14" s="28">
        <f t="shared" si="3"/>
        <v>0.6811666666666666</v>
      </c>
      <c r="I14" s="28">
        <f t="shared" si="3"/>
        <v>0.7228333333333333</v>
      </c>
      <c r="J14" s="28">
        <f t="shared" si="3"/>
        <v>0.7922777777777777</v>
      </c>
      <c r="K14" s="28"/>
      <c r="L14" s="28"/>
      <c r="M14" s="52"/>
      <c r="N14" s="22"/>
      <c r="O14" s="3"/>
    </row>
    <row r="15" spans="1:15" ht="21" customHeight="1">
      <c r="A15" s="34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22"/>
      <c r="N15" s="22"/>
      <c r="O15" s="3"/>
    </row>
    <row r="16" spans="1:16" ht="1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8"/>
      <c r="N16" s="23"/>
      <c r="O16" s="4"/>
      <c r="P16" s="1"/>
    </row>
    <row r="17" spans="1:16" ht="21" customHeight="1" thickBot="1">
      <c r="A17" s="37" t="s">
        <v>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4"/>
      <c r="O17" s="3"/>
      <c r="P17" s="1"/>
    </row>
    <row r="18" spans="1:16" ht="21" customHeight="1">
      <c r="A18" s="41" t="s">
        <v>7</v>
      </c>
      <c r="B18" s="42"/>
      <c r="C18" s="42"/>
      <c r="D18" s="43"/>
      <c r="E18" s="43">
        <v>0.47222222222222227</v>
      </c>
      <c r="F18" s="43">
        <v>0.5277777777777778</v>
      </c>
      <c r="G18" s="43">
        <v>0.5902777777777778</v>
      </c>
      <c r="H18" s="43">
        <v>0.6458333333333334</v>
      </c>
      <c r="I18" s="43">
        <v>0.6875</v>
      </c>
      <c r="J18" s="43">
        <v>0.7604166666666666</v>
      </c>
      <c r="K18" s="43">
        <v>0.8125</v>
      </c>
      <c r="L18" s="43"/>
      <c r="M18" s="53"/>
      <c r="N18" s="22"/>
      <c r="O18" s="3"/>
      <c r="P18" s="1"/>
    </row>
    <row r="19" spans="1:16" ht="21" customHeight="1">
      <c r="A19" s="54" t="s">
        <v>2</v>
      </c>
      <c r="B19" s="55"/>
      <c r="C19" s="55"/>
      <c r="D19" s="56"/>
      <c r="E19" s="36">
        <f aca="true" t="shared" si="4" ref="E19:K19">SUM(E18+0.004)</f>
        <v>0.47622222222222227</v>
      </c>
      <c r="F19" s="36">
        <f t="shared" si="4"/>
        <v>0.5317777777777778</v>
      </c>
      <c r="G19" s="36">
        <f t="shared" si="4"/>
        <v>0.5942777777777778</v>
      </c>
      <c r="H19" s="36">
        <f t="shared" si="4"/>
        <v>0.6498333333333334</v>
      </c>
      <c r="I19" s="36">
        <f t="shared" si="4"/>
        <v>0.6915</v>
      </c>
      <c r="J19" s="36">
        <f t="shared" si="4"/>
        <v>0.7644166666666666</v>
      </c>
      <c r="K19" s="36">
        <f t="shared" si="4"/>
        <v>0.8165</v>
      </c>
      <c r="L19" s="56"/>
      <c r="M19" s="57"/>
      <c r="N19" s="22"/>
      <c r="O19" s="3"/>
      <c r="P19" s="1"/>
    </row>
    <row r="20" spans="1:16" ht="21" customHeight="1">
      <c r="A20" s="47" t="s">
        <v>1</v>
      </c>
      <c r="B20" s="48"/>
      <c r="C20" s="48"/>
      <c r="D20" s="49"/>
      <c r="E20" s="49">
        <f aca="true" t="shared" si="5" ref="E20:K20">SUM(E19+0.0035)</f>
        <v>0.47972222222222227</v>
      </c>
      <c r="F20" s="49">
        <f t="shared" si="5"/>
        <v>0.5352777777777777</v>
      </c>
      <c r="G20" s="49">
        <f t="shared" si="5"/>
        <v>0.5977777777777777</v>
      </c>
      <c r="H20" s="49">
        <f t="shared" si="5"/>
        <v>0.6533333333333333</v>
      </c>
      <c r="I20" s="49">
        <f t="shared" si="5"/>
        <v>0.695</v>
      </c>
      <c r="J20" s="49">
        <f t="shared" si="5"/>
        <v>0.7679166666666666</v>
      </c>
      <c r="K20" s="49">
        <f t="shared" si="5"/>
        <v>0.82</v>
      </c>
      <c r="L20" s="49"/>
      <c r="M20" s="58"/>
      <c r="N20" s="22"/>
      <c r="O20" s="3"/>
      <c r="P20" s="1"/>
    </row>
    <row r="21" spans="1:21" ht="21" customHeight="1">
      <c r="A21" s="45" t="s">
        <v>2</v>
      </c>
      <c r="B21" s="35"/>
      <c r="C21" s="35"/>
      <c r="D21" s="36"/>
      <c r="E21" s="36">
        <f aca="true" t="shared" si="6" ref="E21:K21">SUM(E20+0.002)</f>
        <v>0.4817222222222223</v>
      </c>
      <c r="F21" s="36">
        <f t="shared" si="6"/>
        <v>0.5372777777777777</v>
      </c>
      <c r="G21" s="36">
        <f t="shared" si="6"/>
        <v>0.5997777777777777</v>
      </c>
      <c r="H21" s="36">
        <f t="shared" si="6"/>
        <v>0.6553333333333333</v>
      </c>
      <c r="I21" s="36">
        <f t="shared" si="6"/>
        <v>0.697</v>
      </c>
      <c r="J21" s="36">
        <f t="shared" si="6"/>
        <v>0.7699166666666666</v>
      </c>
      <c r="K21" s="36">
        <f t="shared" si="6"/>
        <v>0.822</v>
      </c>
      <c r="L21" s="36"/>
      <c r="M21" s="59"/>
      <c r="N21" s="22"/>
      <c r="O21" s="8"/>
      <c r="P21" s="9"/>
      <c r="Q21" s="10"/>
      <c r="R21" s="10"/>
      <c r="S21" s="11"/>
      <c r="T21" s="11"/>
      <c r="U21" s="3"/>
    </row>
    <row r="22" spans="1:21" ht="21" customHeight="1" thickBot="1">
      <c r="A22" s="51" t="s">
        <v>7</v>
      </c>
      <c r="B22" s="27"/>
      <c r="C22" s="27"/>
      <c r="D22" s="28"/>
      <c r="E22" s="28">
        <f aca="true" t="shared" si="7" ref="E22:K22">SUM(E21+0.005)</f>
        <v>0.4867222222222223</v>
      </c>
      <c r="F22" s="28">
        <f t="shared" si="7"/>
        <v>0.5422777777777777</v>
      </c>
      <c r="G22" s="28">
        <f t="shared" si="7"/>
        <v>0.6047777777777777</v>
      </c>
      <c r="H22" s="28">
        <f t="shared" si="7"/>
        <v>0.6603333333333333</v>
      </c>
      <c r="I22" s="28">
        <f t="shared" si="7"/>
        <v>0.702</v>
      </c>
      <c r="J22" s="28">
        <f t="shared" si="7"/>
        <v>0.7749166666666666</v>
      </c>
      <c r="K22" s="28">
        <f t="shared" si="7"/>
        <v>0.827</v>
      </c>
      <c r="L22" s="28"/>
      <c r="M22" s="60"/>
      <c r="N22" s="22"/>
      <c r="O22" s="8"/>
      <c r="P22" s="9"/>
      <c r="Q22" s="10"/>
      <c r="R22" s="10"/>
      <c r="S22" s="11"/>
      <c r="T22" s="11"/>
      <c r="U22" s="3"/>
    </row>
    <row r="23" spans="1:21" ht="2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5"/>
      <c r="O23" s="8"/>
      <c r="P23" s="9"/>
      <c r="Q23" s="10"/>
      <c r="R23" s="10"/>
      <c r="S23" s="11"/>
      <c r="T23" s="11"/>
      <c r="U23" s="3"/>
    </row>
    <row r="24" spans="1:21" ht="12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5"/>
      <c r="O24" s="8"/>
      <c r="P24" s="9"/>
      <c r="Q24" s="10"/>
      <c r="R24" s="10"/>
      <c r="S24" s="11"/>
      <c r="T24" s="11"/>
      <c r="U24" s="3"/>
    </row>
    <row r="25" spans="1:21" ht="21" customHeight="1" thickBot="1">
      <c r="A25" s="37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4"/>
      <c r="O25" s="8"/>
      <c r="P25" s="9"/>
      <c r="Q25" s="10"/>
      <c r="R25" s="10"/>
      <c r="S25" s="11"/>
      <c r="T25" s="11"/>
      <c r="U25" s="3"/>
    </row>
    <row r="26" spans="1:21" ht="21" customHeight="1">
      <c r="A26" s="41" t="s">
        <v>7</v>
      </c>
      <c r="B26" s="42"/>
      <c r="C26" s="42"/>
      <c r="D26" s="43"/>
      <c r="E26" s="43">
        <v>0.5069444444444444</v>
      </c>
      <c r="F26" s="43">
        <v>0.5694444444444444</v>
      </c>
      <c r="G26" s="43">
        <v>0.7256944444444445</v>
      </c>
      <c r="H26" s="43">
        <v>0.7951388888888888</v>
      </c>
      <c r="I26" s="43"/>
      <c r="J26" s="43"/>
      <c r="K26" s="43"/>
      <c r="L26" s="43"/>
      <c r="M26" s="53"/>
      <c r="N26" s="22"/>
      <c r="O26" s="7"/>
      <c r="P26" s="9"/>
      <c r="Q26" s="9"/>
      <c r="R26" s="9"/>
      <c r="S26" s="9"/>
      <c r="T26" s="11"/>
      <c r="U26" s="4"/>
    </row>
    <row r="27" spans="1:21" ht="21" customHeight="1">
      <c r="A27" s="54" t="s">
        <v>3</v>
      </c>
      <c r="B27" s="55"/>
      <c r="C27" s="55"/>
      <c r="D27" s="56"/>
      <c r="E27" s="36">
        <f>SUM(E26+0.004)</f>
        <v>0.5109444444444444</v>
      </c>
      <c r="F27" s="36">
        <f>SUM(F26+0.004)</f>
        <v>0.5734444444444444</v>
      </c>
      <c r="G27" s="36">
        <f>SUM(G26+0.004)</f>
        <v>0.7296944444444445</v>
      </c>
      <c r="H27" s="36">
        <f>SUM(H26+0.004)</f>
        <v>0.7991388888888888</v>
      </c>
      <c r="I27" s="56"/>
      <c r="J27" s="56"/>
      <c r="K27" s="56"/>
      <c r="L27" s="56"/>
      <c r="M27" s="57"/>
      <c r="N27" s="22"/>
      <c r="O27" s="7"/>
      <c r="P27" s="7"/>
      <c r="Q27" s="7"/>
      <c r="R27" s="7"/>
      <c r="S27" s="7"/>
      <c r="T27" s="7"/>
      <c r="U27" s="4"/>
    </row>
    <row r="28" spans="1:21" ht="21" customHeight="1">
      <c r="A28" s="47" t="s">
        <v>9</v>
      </c>
      <c r="B28" s="48"/>
      <c r="C28" s="48"/>
      <c r="D28" s="49"/>
      <c r="E28" s="49">
        <f>SUM(E27+0.0005)</f>
        <v>0.5114444444444444</v>
      </c>
      <c r="F28" s="49">
        <f>SUM(F27+0.0005)</f>
        <v>0.5739444444444444</v>
      </c>
      <c r="G28" s="49">
        <f>SUM(G27+0.0005)</f>
        <v>0.7301944444444445</v>
      </c>
      <c r="H28" s="49">
        <f>SUM(H27+0.0005)</f>
        <v>0.7996388888888888</v>
      </c>
      <c r="I28" s="49"/>
      <c r="J28" s="49"/>
      <c r="K28" s="49"/>
      <c r="L28" s="49"/>
      <c r="M28" s="58"/>
      <c r="N28" s="22"/>
      <c r="O28" s="7"/>
      <c r="P28" s="7"/>
      <c r="Q28" s="7"/>
      <c r="R28" s="7"/>
      <c r="S28" s="7"/>
      <c r="T28" s="7"/>
      <c r="U28" s="5"/>
    </row>
    <row r="29" spans="1:21" ht="21" customHeight="1">
      <c r="A29" s="54" t="s">
        <v>4</v>
      </c>
      <c r="B29" s="55"/>
      <c r="C29" s="55"/>
      <c r="D29" s="56"/>
      <c r="E29" s="36">
        <f aca="true" t="shared" si="8" ref="E29:H30">SUM(E28+0.005)</f>
        <v>0.5164444444444444</v>
      </c>
      <c r="F29" s="36">
        <f t="shared" si="8"/>
        <v>0.5789444444444444</v>
      </c>
      <c r="G29" s="36">
        <f t="shared" si="8"/>
        <v>0.7351944444444445</v>
      </c>
      <c r="H29" s="36">
        <f t="shared" si="8"/>
        <v>0.8046388888888888</v>
      </c>
      <c r="I29" s="56"/>
      <c r="J29" s="56"/>
      <c r="K29" s="56"/>
      <c r="L29" s="56"/>
      <c r="M29" s="57"/>
      <c r="N29" s="22"/>
      <c r="O29" s="7"/>
      <c r="P29" s="7"/>
      <c r="Q29" s="7"/>
      <c r="R29" s="7"/>
      <c r="S29" s="7"/>
      <c r="T29" s="7"/>
      <c r="U29" s="3"/>
    </row>
    <row r="30" spans="1:16" ht="21" customHeight="1" thickBot="1">
      <c r="A30" s="51" t="s">
        <v>7</v>
      </c>
      <c r="B30" s="27"/>
      <c r="C30" s="27"/>
      <c r="D30" s="28"/>
      <c r="E30" s="28">
        <f t="shared" si="8"/>
        <v>0.5214444444444444</v>
      </c>
      <c r="F30" s="28">
        <f t="shared" si="8"/>
        <v>0.5839444444444444</v>
      </c>
      <c r="G30" s="28">
        <f t="shared" si="8"/>
        <v>0.7401944444444445</v>
      </c>
      <c r="H30" s="28">
        <f t="shared" si="8"/>
        <v>0.8096388888888888</v>
      </c>
      <c r="I30" s="28"/>
      <c r="J30" s="28"/>
      <c r="K30" s="28"/>
      <c r="L30" s="28"/>
      <c r="M30" s="60"/>
      <c r="N30" s="22"/>
      <c r="O30" s="3"/>
      <c r="P30" s="2"/>
    </row>
    <row r="31" spans="1:16" ht="12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9"/>
      <c r="M31" s="18"/>
      <c r="N31" s="23"/>
      <c r="O31" s="3"/>
      <c r="P31" s="1"/>
    </row>
    <row r="32" spans="1:16" ht="12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9"/>
      <c r="M32" s="18"/>
      <c r="N32" s="23"/>
      <c r="O32" s="3"/>
      <c r="P32" s="1"/>
    </row>
    <row r="33" spans="1:16" ht="23.25" thickBot="1">
      <c r="A33" s="37" t="s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3"/>
      <c r="O33" s="3"/>
      <c r="P33" s="1"/>
    </row>
    <row r="34" spans="1:16" ht="20.25">
      <c r="A34" s="41" t="s">
        <v>7</v>
      </c>
      <c r="B34" s="42"/>
      <c r="C34" s="42"/>
      <c r="D34" s="43"/>
      <c r="E34" s="43">
        <v>0.5590277777777778</v>
      </c>
      <c r="F34" s="43">
        <v>0.7152777777777778</v>
      </c>
      <c r="G34" s="43"/>
      <c r="H34" s="43"/>
      <c r="I34" s="43"/>
      <c r="J34" s="43"/>
      <c r="K34" s="43"/>
      <c r="L34" s="43"/>
      <c r="M34" s="53"/>
      <c r="N34" s="23"/>
      <c r="O34" s="3"/>
      <c r="P34" s="1"/>
    </row>
    <row r="35" spans="1:16" ht="20.25">
      <c r="A35" s="54" t="s">
        <v>24</v>
      </c>
      <c r="B35" s="55"/>
      <c r="C35" s="55"/>
      <c r="D35" s="56"/>
      <c r="E35" s="36">
        <f>SUM(E34+0.003)</f>
        <v>0.5620277777777778</v>
      </c>
      <c r="F35" s="36">
        <f>SUM(F34+0.003)</f>
        <v>0.7182777777777778</v>
      </c>
      <c r="G35" s="36"/>
      <c r="H35" s="36"/>
      <c r="I35" s="56"/>
      <c r="J35" s="56"/>
      <c r="K35" s="56"/>
      <c r="L35" s="56"/>
      <c r="M35" s="57"/>
      <c r="N35" s="23"/>
      <c r="O35" s="3"/>
      <c r="P35" s="1"/>
    </row>
    <row r="36" spans="1:16" ht="20.25">
      <c r="A36" s="47" t="s">
        <v>23</v>
      </c>
      <c r="B36" s="48"/>
      <c r="C36" s="48"/>
      <c r="D36" s="49"/>
      <c r="E36" s="49">
        <f>SUM(E35+0.0045)</f>
        <v>0.5665277777777777</v>
      </c>
      <c r="F36" s="49">
        <f>SUM(F35+0.0045)</f>
        <v>0.7227777777777777</v>
      </c>
      <c r="G36" s="49"/>
      <c r="H36" s="49"/>
      <c r="I36" s="49"/>
      <c r="J36" s="49"/>
      <c r="K36" s="49"/>
      <c r="L36" s="49"/>
      <c r="M36" s="58"/>
      <c r="N36" s="23"/>
      <c r="O36" s="3"/>
      <c r="P36" s="1"/>
    </row>
    <row r="37" spans="1:16" ht="20.25">
      <c r="A37" s="54" t="s">
        <v>24</v>
      </c>
      <c r="B37" s="55"/>
      <c r="C37" s="55"/>
      <c r="D37" s="56"/>
      <c r="E37" s="36">
        <f>SUM(E36+0.0025)</f>
        <v>0.5690277777777777</v>
      </c>
      <c r="F37" s="36">
        <f>SUM(F36+0.0025)</f>
        <v>0.7252777777777777</v>
      </c>
      <c r="G37" s="36"/>
      <c r="H37" s="36"/>
      <c r="I37" s="56"/>
      <c r="J37" s="56"/>
      <c r="K37" s="56"/>
      <c r="L37" s="56"/>
      <c r="M37" s="57"/>
      <c r="N37" s="23"/>
      <c r="O37" s="3"/>
      <c r="P37" s="1"/>
    </row>
    <row r="38" spans="1:16" ht="21" thickBot="1">
      <c r="A38" s="51" t="s">
        <v>7</v>
      </c>
      <c r="B38" s="27"/>
      <c r="C38" s="27"/>
      <c r="D38" s="28"/>
      <c r="E38" s="28">
        <f>SUM(E37+0.004)</f>
        <v>0.5730277777777777</v>
      </c>
      <c r="F38" s="28">
        <f>SUM(F37+0.004)</f>
        <v>0.7292777777777777</v>
      </c>
      <c r="G38" s="28"/>
      <c r="H38" s="28"/>
      <c r="I38" s="28"/>
      <c r="J38" s="28"/>
      <c r="K38" s="28"/>
      <c r="L38" s="28"/>
      <c r="M38" s="60"/>
      <c r="N38" s="20"/>
      <c r="O38" s="1"/>
      <c r="P38" s="1"/>
    </row>
    <row r="39" spans="1:16" ht="16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0"/>
      <c r="M39" s="20"/>
      <c r="N39" s="20"/>
      <c r="O39" s="1"/>
      <c r="P39" s="1"/>
    </row>
    <row r="40" spans="1:16" ht="20.25">
      <c r="A40" s="18"/>
      <c r="B40" s="26"/>
      <c r="C40" s="18"/>
      <c r="D40" s="18"/>
      <c r="E40" s="18"/>
      <c r="F40" s="18"/>
      <c r="G40" s="62" t="s">
        <v>27</v>
      </c>
      <c r="H40" s="18"/>
      <c r="I40" s="18"/>
      <c r="J40" s="18"/>
      <c r="K40" s="18"/>
      <c r="L40" s="20"/>
      <c r="M40" s="20"/>
      <c r="N40" s="20"/>
      <c r="O40" s="1"/>
      <c r="P40" s="1"/>
    </row>
    <row r="41" spans="1:16" ht="10.5" customHeight="1">
      <c r="A41" s="18"/>
      <c r="B41" s="26"/>
      <c r="C41" s="18"/>
      <c r="D41" s="18"/>
      <c r="E41" s="18"/>
      <c r="F41" s="18"/>
      <c r="G41" s="12"/>
      <c r="H41" s="18"/>
      <c r="I41" s="18"/>
      <c r="J41" s="18"/>
      <c r="K41" s="18"/>
      <c r="L41" s="20"/>
      <c r="M41" s="20"/>
      <c r="N41" s="20"/>
      <c r="O41" s="1"/>
      <c r="P41" s="1"/>
    </row>
    <row r="42" spans="1:16" ht="20.25">
      <c r="A42" s="18"/>
      <c r="B42" s="26"/>
      <c r="C42" s="18"/>
      <c r="D42" s="18"/>
      <c r="E42" s="18"/>
      <c r="F42" s="18"/>
      <c r="G42" s="62" t="s">
        <v>28</v>
      </c>
      <c r="H42" s="18"/>
      <c r="I42" s="18"/>
      <c r="J42" s="18"/>
      <c r="K42" s="18"/>
      <c r="L42" s="20"/>
      <c r="M42" s="20"/>
      <c r="N42" s="20"/>
      <c r="O42" s="1"/>
      <c r="P42" s="1"/>
    </row>
    <row r="43" ht="24" customHeight="1">
      <c r="D43" s="26"/>
    </row>
    <row r="44" spans="1:12" ht="16.5" customHeight="1">
      <c r="A44" s="30" t="s">
        <v>11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8.75">
      <c r="A46" s="32" t="s">
        <v>6</v>
      </c>
      <c r="B46" s="21"/>
      <c r="C46" s="29" t="s">
        <v>18</v>
      </c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8.75">
      <c r="A47" s="21"/>
      <c r="B47" s="21"/>
      <c r="C47" s="29" t="s">
        <v>16</v>
      </c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8.75">
      <c r="A48" s="21"/>
      <c r="B48" s="21"/>
      <c r="C48" s="29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3" ht="18.75">
      <c r="A50" s="32" t="s">
        <v>13</v>
      </c>
      <c r="B50" s="29"/>
      <c r="C50" s="29" t="s">
        <v>22</v>
      </c>
      <c r="D50" s="29"/>
      <c r="E50" s="29"/>
      <c r="F50" s="29"/>
      <c r="G50" s="29"/>
      <c r="H50" s="29"/>
      <c r="I50" s="29"/>
      <c r="J50" s="29"/>
      <c r="K50" s="29"/>
      <c r="L50" s="29"/>
      <c r="M50" s="31"/>
    </row>
    <row r="51" spans="1:13" ht="18.75">
      <c r="A51" s="29"/>
      <c r="B51" s="29"/>
      <c r="C51" s="29" t="s">
        <v>17</v>
      </c>
      <c r="D51" s="29"/>
      <c r="E51" s="29"/>
      <c r="F51" s="29"/>
      <c r="G51" s="29"/>
      <c r="H51" s="29"/>
      <c r="I51" s="29"/>
      <c r="J51" s="29"/>
      <c r="K51" s="29"/>
      <c r="L51" s="29"/>
      <c r="M51" s="31"/>
    </row>
    <row r="52" spans="1:13" ht="18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1"/>
    </row>
    <row r="53" spans="1:13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1"/>
    </row>
    <row r="54" spans="1:13" ht="18.75">
      <c r="A54" s="32" t="s">
        <v>14</v>
      </c>
      <c r="B54" s="29"/>
      <c r="C54" s="29" t="s">
        <v>15</v>
      </c>
      <c r="D54" s="29"/>
      <c r="E54" s="29"/>
      <c r="F54" s="29"/>
      <c r="G54" s="29"/>
      <c r="H54" s="29"/>
      <c r="I54" s="29"/>
      <c r="J54" s="29"/>
      <c r="K54" s="29"/>
      <c r="L54" s="29"/>
      <c r="M54" s="31"/>
    </row>
    <row r="55" spans="1:13" ht="18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1"/>
    </row>
    <row r="57" spans="1:5" ht="18.75">
      <c r="A57" s="32" t="s">
        <v>25</v>
      </c>
      <c r="B57" s="29"/>
      <c r="C57" s="29" t="s">
        <v>26</v>
      </c>
      <c r="D57" s="29"/>
      <c r="E57" s="29"/>
    </row>
  </sheetData>
  <mergeCells count="3">
    <mergeCell ref="A3:N3"/>
    <mergeCell ref="A2:N2"/>
    <mergeCell ref="A5:N5"/>
  </mergeCells>
  <printOptions/>
  <pageMargins left="0.8661417322834646" right="0.5118110236220472" top="0.45" bottom="0.39" header="0.34" footer="0.196850393700787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Eberbach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Kugel</dc:creator>
  <cp:keywords/>
  <dc:description/>
  <cp:lastModifiedBy>Böhm</cp:lastModifiedBy>
  <cp:lastPrinted>2002-04-17T12:57:49Z</cp:lastPrinted>
  <dcterms:created xsi:type="dcterms:W3CDTF">2000-07-26T09:27:03Z</dcterms:created>
  <dcterms:modified xsi:type="dcterms:W3CDTF">2002-04-17T12:57:59Z</dcterms:modified>
  <cp:category/>
  <cp:version/>
  <cp:contentType/>
  <cp:contentStatus/>
</cp:coreProperties>
</file>